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85" yWindow="1500" windowWidth="18975" windowHeight="11760"/>
  </bookViews>
  <sheets>
    <sheet name="SD0-SD5" sheetId="1" r:id="rId1"/>
    <sheet name="SD5-SD11" sheetId="2" r:id="rId2"/>
    <sheet name="SD11-C4" sheetId="3" r:id="rId3"/>
    <sheet name="C4-BB" sheetId="4" r:id="rId4"/>
  </sheet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J9" i="4"/>
  <c r="J6"/>
  <c r="J4"/>
  <c r="J5"/>
  <c r="J7"/>
</calcChain>
</file>

<file path=xl/sharedStrings.xml><?xml version="1.0" encoding="utf-8"?>
<sst xmlns="http://schemas.openxmlformats.org/spreadsheetml/2006/main" count="218" uniqueCount="93">
  <si>
    <t>AT5G67030</t>
  </si>
  <si>
    <t>ABA1 (ABA DEFICIENT 1); zeaxanthin epoxidase</t>
  </si>
  <si>
    <t>TREE0002S00007503</t>
  </si>
  <si>
    <t>eugene3.00061405</t>
  </si>
  <si>
    <t>AT1G52340.1</t>
  </si>
  <si>
    <t>ABA2 (ABA DEFICIENT 2); oxidoreductase</t>
  </si>
  <si>
    <t>Identical to Xanthoxin dehydrogenase  (ABA2) [Arabidopsis Thaliana] (GB:Q9C826); similar to short-chain dehydrogenase/reductase (SDR) family protein [Arabidopsis thaliana] (TAIR:AT3G51680.1); similar to short-chain dehydrogenase/reductase [Solanum tuberosum] (GB:AAT75153.1); contains InterPro domain Glucose/ribitol dehydrogenase; (InterPro:IPR002347); contains InterPro domain Short-chain dehydrogenase/reductase SDR; (InterPro:IPR002198); contains InterPro domain NAD(P)-binding; (InterPro:IPR016040)</t>
  </si>
  <si>
    <t>TREE0002S00009412</t>
  </si>
  <si>
    <t>eugene3.00110845</t>
  </si>
  <si>
    <t>AT3G14440.1</t>
  </si>
  <si>
    <t>Identical to 9-cis-epoxycarotenoid dioxygenase NCED3, chloroplast precursor  (NCED3) [Arabidopsis Thaliana] (GB:Q9LRR7;GB:Q93ZU5); similar to NCED5 (NINE-CIS-EPOXYCAROTENOID DIOXYGENASE 5) [Arabidopsis thaliana] (TAIR:AT1G30100.1); similar to NCED2 (NINE-CIS-EPOXYCAROTENOID DIOXYGENASE 2) [Arabidopsis thaliana] (TAIR:AT4G18350.1); similar to NCED9 (NINE-CIS-EPOXYCAROTENOID DIOXYGENASE 9) [Arabidopsis thaliana] (TAIR:AT1G78390.1); similar to 9-cis-epoxycarotenoid dioxygenase [Brassica rapa subsp. pekinensis] (GB:AAV35466.1); similar to 9-cis-epoxycarotenoid dioxygenase [Raphanus sativus] (GB:BAF42336.1); similar to 9-cis-epoxycarotenoid dioxygenase 3 [Citrus clementina] (GB:ABC26013.1); contains InterPro domain Carotenoid oxygenase (InterPro:IPR004294)</t>
  </si>
  <si>
    <t>TREE0002S00013553</t>
  </si>
  <si>
    <t>fgenesh4_pg.C_LG_III001483</t>
  </si>
  <si>
    <t>AT3G24220.1</t>
  </si>
  <si>
    <t>NCED6 (NINE-CIS-EPOXYCAROTENOID DIOXYGENASE 6)</t>
  </si>
  <si>
    <t>UGT73B3 (UDP-GLUCOSYL TRANSFERASE 73B3); UDP-glycosyltransferase/ abscisic acid glucosyltransferase/ transferase, transferring hexosyl groups</t>
  </si>
  <si>
    <t>UGT73B3</t>
  </si>
  <si>
    <t>NCED6b</t>
  </si>
  <si>
    <t>TREE0002S00029944</t>
  </si>
  <si>
    <t>eugene3.00660144</t>
  </si>
  <si>
    <t>TREE0002S00002581</t>
  </si>
  <si>
    <t>estExt_fgenesh4_pg.C_LG_IX1223</t>
  </si>
  <si>
    <t>Identical to 9-cis-epoxycarotenoid dioxygenase NCED6, chloroplast precursor  (NCED6) [Arabidopsis Thaliana] (GB:Q9LRM7); similar to NCED3 (NINE-CIS-EPOXYCAROTENOID DIOXYGENASE3) [Arabidopsis thaliana] (TAIR:AT3G14440.1); similar to NCED9 (NINE-CIS-EPOXYCAROTENOID DIOXYGENASE 9) [Arabidopsis thaliana] (TAIR:AT1G78390.1); similar to unnamed protein product [Vitis vinifera] (GB:CAO71571.1); similar to putative 9-cis epoxycarotenoid dioxygenase [Daucus carota subsp. sativus] (GB:ABB52078.1); similar to Lactuca sativa 9-cis-epoxycarotenoid dioxygenase 4 (GB:BAE72093.1); contains InterPro domain Carotenoid oxygenase (InterPro:IPR004294)</t>
  </si>
  <si>
    <t>TREE0002S00005818</t>
  </si>
  <si>
    <t>eugene3.00021169</t>
  </si>
  <si>
    <t>AT3G19270.1</t>
  </si>
  <si>
    <t>CYP707A4 (cytochrome P450, family 707, subfamily A, polypeptide 4); oxygen binding</t>
  </si>
  <si>
    <t>Identical to Abscisic acid 8'-hydroxylase 4  (CYP707A4) [Arabidopsis Thaliana] (GB:Q9LJK2;GB:Q8LF37); similar to CYP707A1 (cytochrome P450, family 707, subfamily A, polypeptide 1), oxygen binding [Arabidopsis thaliana] (TAIR:AT4G19230.1); similar to unnamed protein product [Vitis vinifera] (GB:CAO47816.1); similar to hypothetical protein [Vitis vinifera] (GB:CAN79871.1); similar to unnamed protein product [Vitis vinifera] (GB:CAO61343.1); contains InterPro domain Cytochrome P450, E-class, group I; (InterPro:IPR002401); contains InterPro domain Cytochrome P450; (InterPro:IPR001128)</t>
  </si>
  <si>
    <t>TREE0002S00013984</t>
  </si>
  <si>
    <t>fgenesh4_pg.C_LG_IX000623</t>
  </si>
  <si>
    <t>AT1G52340</t>
  </si>
  <si>
    <t>Encodes a cytosolic short-chain dehydrogenase/reductase involved in the conversion of xanthoxin to ABA-aldehyde during ABA biosynthesis.  Mutants are insensitive to sucrose and glucose.</t>
  </si>
  <si>
    <t>TREE0002S00029946</t>
  </si>
  <si>
    <t>eugene3.00660146</t>
  </si>
  <si>
    <t>TREE0002S00030780</t>
  </si>
  <si>
    <t>eugene3.01480036</t>
  </si>
  <si>
    <t>similar to UGT73B2, UDP-glucosyltransferase/ UDP-glycosyltransferase/ flavonol 3-O-glucosyltransferase [Arabidopsis thaliana] (TAIR:AT4G34135.1); similar to immediate-early salicylate-induced glucosyltransferase (GB:AAB36653.1); contains InterPro domain UDP-glucuronosyl/UDP-glucosyltransferase; (InterPro:IPR002213)</t>
  </si>
  <si>
    <t>fgenesh4_pm.C_scaffold_66000030</t>
  </si>
  <si>
    <t>AT2G27150</t>
  </si>
  <si>
    <t>Encodes a single copy zeaxanthin epoxidase gene that functions in first step of the biosynthesis of the abiotic stress hormone abscisic acid (ABA). Mutants in this gene are unable to express female sterility in response to beta-aminobutyric acid, as wild type plants do.</t>
  </si>
  <si>
    <t>AT3G19270</t>
  </si>
  <si>
    <t>TREE0002S00028988</t>
  </si>
  <si>
    <t>estExt_fgenesh4_pg.C_400282</t>
  </si>
  <si>
    <t>TREE0002S00038859</t>
  </si>
  <si>
    <t>grail3.5333000101</t>
  </si>
  <si>
    <t>AT2G29090</t>
  </si>
  <si>
    <t>CYP707A2 (cytochrome P450, family 707, subfamily A, polypeptide 2); oxygen binding</t>
  </si>
  <si>
    <t>Identical to Abscisic acid 8'-hydroxylase 2  (CYP707A2) [Arabidopsis Thaliana] (GB:O81077); similar to CYP707A3 (cytochrome P450, family 707, subfamily A, polypeptide 3), oxygen binding [Arabidopsis thaliana] (TAIR:AT5G45340.1); similar to unnamed protein product [Vitis vinifera] (GB:CAO21623.1); contains InterPro domain Cytochrome P450, E-class, group I; (InterPro:IPR002401); contains InterPro domain Cytochrome P450; (InterPro:IPR001128)</t>
  </si>
  <si>
    <t>TREE0002S00028745</t>
  </si>
  <si>
    <t>estExt_fgenesh4_pg.C_1300061</t>
  </si>
  <si>
    <t>TREE0002S00013554</t>
  </si>
  <si>
    <t>fgenesh4_pg.C_LG_III001484</t>
  </si>
  <si>
    <t>AT3G24220</t>
  </si>
  <si>
    <t>SEQ_ID</t>
  </si>
  <si>
    <t>Gene model</t>
  </si>
  <si>
    <t>JGI protid</t>
  </si>
  <si>
    <t>TAIR8 best ath</t>
  </si>
  <si>
    <t>SD0</t>
  </si>
  <si>
    <t>SD5</t>
  </si>
  <si>
    <t>SD5-SD0</t>
  </si>
  <si>
    <t>name in text</t>
  </si>
  <si>
    <t>TAIR8 longtannotation</t>
  </si>
  <si>
    <t>C4</t>
  </si>
  <si>
    <t>BB</t>
  </si>
  <si>
    <t>adj.P.Val</t>
  </si>
  <si>
    <t>fold change</t>
  </si>
  <si>
    <t>C4-BB</t>
  </si>
  <si>
    <t>BB-C4</t>
  </si>
  <si>
    <t>SD11</t>
  </si>
  <si>
    <t>SD11-C4</t>
  </si>
  <si>
    <t>C4-SD11</t>
  </si>
  <si>
    <t>SD5-SD11</t>
  </si>
  <si>
    <t>SD11-SD5</t>
  </si>
  <si>
    <t>SD0-SD5</t>
  </si>
  <si>
    <t>NCED6a</t>
  </si>
  <si>
    <t>ABA2a</t>
  </si>
  <si>
    <t>NCED3</t>
  </si>
  <si>
    <t>CYP707A4a</t>
  </si>
  <si>
    <t>CYP707A4b</t>
  </si>
  <si>
    <t>ABA2e</t>
  </si>
  <si>
    <t>ABA1</t>
  </si>
  <si>
    <t>CYP707A2a</t>
  </si>
  <si>
    <t>ABA2f</t>
  </si>
  <si>
    <t>CYP707A4c</t>
  </si>
  <si>
    <t>CYP707A2b</t>
  </si>
  <si>
    <t>CYP707A4d</t>
  </si>
  <si>
    <t>AAO3 (ABSCISIC ALDEHYDE OXIDASE 3)</t>
  </si>
  <si>
    <t>AAO3</t>
  </si>
  <si>
    <t>TREE0002S00037829</t>
  </si>
  <si>
    <t>Encodes a protein with ABA 8'-hydroxylase activity, involved in ABA catabolism. Member of the CYP707A gene family. This gene predominantly accumulates in dry seeds and is up-regulated immediately following imbibition. CYP707A2 appears to play a major role in the rapid decrease in ABA levels during early seed imbibition.</t>
  </si>
  <si>
    <t>TREE0002S00012670</t>
  </si>
  <si>
    <t>fgenesh4_pg.C_LG_I002588</t>
  </si>
  <si>
    <t>AT4G34131</t>
  </si>
</sst>
</file>

<file path=xl/styles.xml><?xml version="1.0" encoding="utf-8"?>
<styleSheet xmlns="http://schemas.openxmlformats.org/spreadsheetml/2006/main">
  <fonts count="5">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name val="Verdana"/>
    </font>
  </fonts>
  <fills count="3">
    <fill>
      <patternFill patternType="none"/>
    </fill>
    <fill>
      <patternFill patternType="gray125"/>
    </fill>
    <fill>
      <patternFill patternType="solid">
        <fgColor indexed="13"/>
        <bgColor indexed="64"/>
      </patternFill>
    </fill>
  </fills>
  <borders count="9">
    <border>
      <left/>
      <right/>
      <top/>
      <bottom/>
      <diagonal/>
    </border>
    <border>
      <left/>
      <right/>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diagonal/>
    </border>
    <border>
      <left/>
      <right style="thin">
        <color indexed="64"/>
      </right>
      <top/>
      <bottom/>
      <diagonal/>
    </border>
    <border>
      <left/>
      <right style="thin">
        <color indexed="64"/>
      </right>
      <top/>
      <bottom style="thin">
        <color indexed="64"/>
      </bottom>
      <diagonal/>
    </border>
    <border>
      <left/>
      <right/>
      <top/>
      <bottom style="double">
        <color indexed="64"/>
      </bottom>
      <diagonal/>
    </border>
  </borders>
  <cellStyleXfs count="1">
    <xf numFmtId="0" fontId="0" fillId="0" borderId="0"/>
  </cellStyleXfs>
  <cellXfs count="46">
    <xf numFmtId="0" fontId="0" fillId="0" borderId="0" xfId="0"/>
    <xf numFmtId="0" fontId="0" fillId="0" borderId="6" xfId="0" applyBorder="1"/>
    <xf numFmtId="0" fontId="0" fillId="0" borderId="0" xfId="0"/>
    <xf numFmtId="0" fontId="2" fillId="0" borderId="0" xfId="0" applyFont="1"/>
    <xf numFmtId="0" fontId="0" fillId="0" borderId="1" xfId="0" applyBorder="1"/>
    <xf numFmtId="0" fontId="3" fillId="0" borderId="0" xfId="0" applyFont="1"/>
    <xf numFmtId="0" fontId="3" fillId="0" borderId="0" xfId="0" applyFont="1" applyFill="1"/>
    <xf numFmtId="0" fontId="0" fillId="0" borderId="1" xfId="0" applyFill="1" applyBorder="1"/>
    <xf numFmtId="0" fontId="0" fillId="0" borderId="7" xfId="0" applyBorder="1"/>
    <xf numFmtId="0" fontId="3" fillId="0" borderId="0" xfId="0" applyNumberFormat="1" applyFont="1"/>
    <xf numFmtId="0" fontId="3" fillId="0" borderId="0" xfId="0" applyNumberFormat="1" applyFont="1" applyFill="1"/>
    <xf numFmtId="0" fontId="0" fillId="0" borderId="0" xfId="0" applyFill="1"/>
    <xf numFmtId="0" fontId="0" fillId="0" borderId="0" xfId="0"/>
    <xf numFmtId="0" fontId="3" fillId="0" borderId="0" xfId="0" applyFont="1"/>
    <xf numFmtId="0" fontId="3" fillId="0" borderId="0" xfId="0" applyFont="1" applyFill="1"/>
    <xf numFmtId="0" fontId="0" fillId="0" borderId="3" xfId="0" applyFill="1" applyBorder="1"/>
    <xf numFmtId="0" fontId="0" fillId="0" borderId="0" xfId="0" applyFill="1" applyBorder="1"/>
    <xf numFmtId="0" fontId="0" fillId="0" borderId="0" xfId="0" applyNumberFormat="1" applyFill="1" applyBorder="1"/>
    <xf numFmtId="0" fontId="3" fillId="0" borderId="0" xfId="0" applyFont="1" applyFill="1" applyBorder="1"/>
    <xf numFmtId="0" fontId="3" fillId="0" borderId="8" xfId="0" applyFont="1" applyFill="1" applyBorder="1"/>
    <xf numFmtId="0" fontId="3" fillId="0" borderId="0" xfId="0" applyFont="1"/>
    <xf numFmtId="0" fontId="3" fillId="0" borderId="0" xfId="0" applyFont="1" applyFill="1"/>
    <xf numFmtId="0" fontId="0" fillId="0" borderId="0" xfId="0" applyBorder="1"/>
    <xf numFmtId="0" fontId="0" fillId="0" borderId="0" xfId="0" applyFill="1" applyBorder="1"/>
    <xf numFmtId="0" fontId="3" fillId="0" borderId="0" xfId="0" applyFont="1"/>
    <xf numFmtId="0" fontId="3" fillId="0" borderId="0" xfId="0" applyFont="1" applyFill="1"/>
    <xf numFmtId="0" fontId="3" fillId="0" borderId="8" xfId="0" applyFont="1" applyBorder="1"/>
    <xf numFmtId="0" fontId="0" fillId="0" borderId="4" xfId="0" applyFill="1" applyBorder="1"/>
    <xf numFmtId="0" fontId="0" fillId="0" borderId="2" xfId="0" applyFont="1" applyFill="1" applyBorder="1"/>
    <xf numFmtId="0" fontId="0" fillId="0" borderId="4" xfId="0" applyFont="1" applyFill="1" applyBorder="1"/>
    <xf numFmtId="0" fontId="0" fillId="0" borderId="5" xfId="0" applyFont="1" applyFill="1" applyBorder="1"/>
    <xf numFmtId="0" fontId="0" fillId="0" borderId="2" xfId="0" applyFont="1" applyFill="1" applyBorder="1"/>
    <xf numFmtId="0" fontId="0" fillId="0" borderId="0" xfId="0" applyFill="1"/>
    <xf numFmtId="0" fontId="0" fillId="0" borderId="4" xfId="0" applyFont="1" applyFill="1" applyBorder="1"/>
    <xf numFmtId="11" fontId="1" fillId="0" borderId="0" xfId="0" applyNumberFormat="1" applyFont="1" applyFill="1"/>
    <xf numFmtId="0" fontId="2" fillId="0" borderId="0" xfId="0" applyFont="1" applyFill="1"/>
    <xf numFmtId="0" fontId="0" fillId="0" borderId="0" xfId="0" applyFill="1"/>
    <xf numFmtId="0" fontId="1" fillId="0" borderId="0" xfId="0" applyFont="1" applyFill="1"/>
    <xf numFmtId="0" fontId="3" fillId="0" borderId="0" xfId="0" applyFont="1" applyFill="1"/>
    <xf numFmtId="0" fontId="0" fillId="0" borderId="8" xfId="0" applyFill="1" applyBorder="1"/>
    <xf numFmtId="0" fontId="3" fillId="2" borderId="0" xfId="0" applyFont="1" applyFill="1"/>
    <xf numFmtId="11" fontId="3" fillId="2" borderId="0" xfId="0" applyNumberFormat="1" applyFont="1" applyFill="1"/>
    <xf numFmtId="0" fontId="3" fillId="2" borderId="0" xfId="0" applyFont="1" applyFill="1" applyBorder="1"/>
    <xf numFmtId="11" fontId="3" fillId="2" borderId="0" xfId="0" applyNumberFormat="1" applyFont="1" applyFill="1" applyBorder="1"/>
    <xf numFmtId="11" fontId="3" fillId="2" borderId="8" xfId="0" applyNumberFormat="1" applyFont="1" applyFill="1" applyBorder="1"/>
    <xf numFmtId="11" fontId="3" fillId="0" borderId="0" xfId="0" applyNumberFormat="1" applyFont="1" applyFill="1"/>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30"/>
  <sheetViews>
    <sheetView tabSelected="1" workbookViewId="0">
      <selection activeCell="A3" sqref="A3"/>
    </sheetView>
  </sheetViews>
  <sheetFormatPr defaultColWidth="8.85546875" defaultRowHeight="15"/>
  <cols>
    <col min="1" max="1" width="19.140625" customWidth="1"/>
    <col min="2" max="2" width="29.42578125" customWidth="1"/>
    <col min="5" max="5" width="16" customWidth="1"/>
  </cols>
  <sheetData>
    <row r="1" spans="1:10">
      <c r="A1" s="2" t="s">
        <v>53</v>
      </c>
      <c r="B1" s="2" t="s">
        <v>54</v>
      </c>
      <c r="C1" s="2" t="s">
        <v>55</v>
      </c>
      <c r="D1" s="2" t="s">
        <v>56</v>
      </c>
      <c r="E1" s="3" t="s">
        <v>60</v>
      </c>
      <c r="F1" s="2" t="s">
        <v>61</v>
      </c>
      <c r="G1" s="2" t="s">
        <v>57</v>
      </c>
      <c r="H1" s="1" t="s">
        <v>58</v>
      </c>
      <c r="I1" s="1" t="s">
        <v>64</v>
      </c>
      <c r="J1" s="2" t="s">
        <v>65</v>
      </c>
    </row>
    <row r="2" spans="1:10">
      <c r="A2" s="4"/>
      <c r="B2" s="4"/>
      <c r="C2" s="4"/>
      <c r="D2" s="7"/>
      <c r="E2" s="7"/>
      <c r="F2" s="4"/>
      <c r="G2" s="4"/>
      <c r="H2" s="8"/>
      <c r="I2" s="8" t="s">
        <v>73</v>
      </c>
      <c r="J2" s="8" t="s">
        <v>59</v>
      </c>
    </row>
    <row r="3" spans="1:10">
      <c r="A3" s="6" t="s">
        <v>2</v>
      </c>
      <c r="B3" s="6" t="s">
        <v>3</v>
      </c>
      <c r="C3" s="6">
        <v>561446</v>
      </c>
      <c r="D3" s="6" t="s">
        <v>4</v>
      </c>
      <c r="E3" s="36" t="s">
        <v>75</v>
      </c>
      <c r="F3" s="10" t="s">
        <v>6</v>
      </c>
      <c r="G3" s="6">
        <v>8.9732373237205998</v>
      </c>
      <c r="H3" s="6">
        <v>11.824228831357299</v>
      </c>
      <c r="I3" s="38">
        <v>3.0856446051222102E-4</v>
      </c>
      <c r="J3" s="5">
        <v>2.8509915076366994</v>
      </c>
    </row>
    <row r="4" spans="1:10">
      <c r="A4" s="6" t="s">
        <v>11</v>
      </c>
      <c r="B4" s="6" t="s">
        <v>12</v>
      </c>
      <c r="C4" s="6">
        <v>757941</v>
      </c>
      <c r="D4" s="6" t="s">
        <v>13</v>
      </c>
      <c r="E4" s="36" t="s">
        <v>74</v>
      </c>
      <c r="F4" s="10" t="s">
        <v>22</v>
      </c>
      <c r="G4" s="6">
        <v>7.1020231092377601</v>
      </c>
      <c r="H4" s="6">
        <v>9.9880597807693992</v>
      </c>
      <c r="I4" s="38">
        <v>4.40865988390405E-5</v>
      </c>
      <c r="J4" s="5">
        <v>2.886036671531639</v>
      </c>
    </row>
    <row r="5" spans="1:10">
      <c r="A5" s="6" t="s">
        <v>7</v>
      </c>
      <c r="B5" s="6" t="s">
        <v>8</v>
      </c>
      <c r="C5" s="6">
        <v>568831</v>
      </c>
      <c r="D5" s="6" t="s">
        <v>9</v>
      </c>
      <c r="E5" s="36" t="s">
        <v>76</v>
      </c>
      <c r="F5" s="10" t="s">
        <v>10</v>
      </c>
      <c r="G5" s="6">
        <v>9.1787877650368195</v>
      </c>
      <c r="H5" s="6">
        <v>11.9260386446062</v>
      </c>
      <c r="I5" s="38">
        <v>5.1248245469282395E-4</v>
      </c>
      <c r="J5" s="5">
        <v>2.7472508795693802</v>
      </c>
    </row>
    <row r="6" spans="1:10">
      <c r="A6" s="6" t="s">
        <v>50</v>
      </c>
      <c r="B6" s="6" t="s">
        <v>51</v>
      </c>
      <c r="C6" s="6">
        <v>757942</v>
      </c>
      <c r="D6" s="6" t="s">
        <v>52</v>
      </c>
      <c r="E6" s="36" t="s">
        <v>17</v>
      </c>
      <c r="F6" s="10" t="s">
        <v>22</v>
      </c>
      <c r="G6" s="6">
        <v>8.1401010819999993</v>
      </c>
      <c r="H6" s="6">
        <v>9.8370824379999995</v>
      </c>
      <c r="I6" s="38">
        <v>6.8799900000000001E-4</v>
      </c>
      <c r="J6" s="6">
        <v>1.6969813560000002</v>
      </c>
    </row>
    <row r="7" spans="1:10" ht="15.75" thickBot="1">
      <c r="A7" s="19" t="s">
        <v>32</v>
      </c>
      <c r="B7" s="19" t="s">
        <v>33</v>
      </c>
      <c r="C7" s="19">
        <v>594952</v>
      </c>
      <c r="D7" s="19" t="s">
        <v>30</v>
      </c>
      <c r="E7" s="39" t="s">
        <v>79</v>
      </c>
      <c r="F7" s="19" t="s">
        <v>31</v>
      </c>
      <c r="G7" s="19">
        <v>9.6301532538151804</v>
      </c>
      <c r="H7" s="19">
        <v>10.6981604182049</v>
      </c>
      <c r="I7" s="19">
        <v>3.4944643637034901E-2</v>
      </c>
      <c r="J7" s="19">
        <v>1.0680071643897193</v>
      </c>
    </row>
    <row r="8" spans="1:10" ht="15.75" thickTop="1">
      <c r="A8" s="6" t="s">
        <v>23</v>
      </c>
      <c r="B8" s="6" t="s">
        <v>24</v>
      </c>
      <c r="C8" s="6">
        <v>551854</v>
      </c>
      <c r="D8" s="6" t="s">
        <v>25</v>
      </c>
      <c r="E8" s="36" t="s">
        <v>77</v>
      </c>
      <c r="F8" s="10" t="s">
        <v>27</v>
      </c>
      <c r="G8" s="6">
        <v>9.2898018937844995</v>
      </c>
      <c r="H8" s="6">
        <v>7.01723166108793</v>
      </c>
      <c r="I8" s="38">
        <v>3.9128298504438399E-6</v>
      </c>
      <c r="J8" s="5">
        <v>-2.2725702326965695</v>
      </c>
    </row>
    <row r="9" spans="1:10">
      <c r="A9" s="6" t="s">
        <v>28</v>
      </c>
      <c r="B9" s="6" t="s">
        <v>29</v>
      </c>
      <c r="C9" s="6">
        <v>767572</v>
      </c>
      <c r="D9" s="6" t="s">
        <v>25</v>
      </c>
      <c r="E9" s="36" t="s">
        <v>78</v>
      </c>
      <c r="F9" s="10" t="s">
        <v>27</v>
      </c>
      <c r="G9" s="6">
        <v>10.3465252843625</v>
      </c>
      <c r="H9" s="6">
        <v>6.9824633031382097</v>
      </c>
      <c r="I9" s="38">
        <v>8.2991276616085403E-5</v>
      </c>
      <c r="J9" s="5">
        <v>-3.3640619812242898</v>
      </c>
    </row>
    <row r="10" spans="1:10">
      <c r="A10" s="6" t="s">
        <v>34</v>
      </c>
      <c r="B10" s="6" t="s">
        <v>35</v>
      </c>
      <c r="C10" s="6">
        <v>583282</v>
      </c>
      <c r="D10" s="6" t="s">
        <v>0</v>
      </c>
      <c r="E10" s="36" t="s">
        <v>80</v>
      </c>
      <c r="F10" s="10" t="s">
        <v>39</v>
      </c>
      <c r="G10" s="6">
        <v>9.1314886951202698</v>
      </c>
      <c r="H10" s="6">
        <v>7.9550351062717697</v>
      </c>
      <c r="I10" s="38">
        <v>1.3825879656618601E-2</v>
      </c>
      <c r="J10" s="6">
        <v>-1.1764535888485002</v>
      </c>
    </row>
    <row r="11" spans="1:10">
      <c r="A11" s="6" t="s">
        <v>41</v>
      </c>
      <c r="B11" s="6" t="s">
        <v>42</v>
      </c>
      <c r="C11" s="6">
        <v>826798</v>
      </c>
      <c r="D11" s="6" t="s">
        <v>40</v>
      </c>
      <c r="E11" s="36" t="s">
        <v>85</v>
      </c>
      <c r="F11" s="10" t="s">
        <v>27</v>
      </c>
      <c r="G11" s="6">
        <v>8.1932807959999998</v>
      </c>
      <c r="H11" s="6">
        <v>6.4909028629999996</v>
      </c>
      <c r="I11" s="38">
        <v>6.5425350000000004E-3</v>
      </c>
      <c r="J11" s="6">
        <v>-1.7023779330000002</v>
      </c>
    </row>
    <row r="12" spans="1:10">
      <c r="A12" s="6" t="s">
        <v>43</v>
      </c>
      <c r="B12" s="6" t="s">
        <v>44</v>
      </c>
      <c r="C12" s="6">
        <v>678966</v>
      </c>
      <c r="D12" s="6" t="s">
        <v>45</v>
      </c>
      <c r="E12" s="36" t="s">
        <v>84</v>
      </c>
      <c r="F12" s="10" t="s">
        <v>47</v>
      </c>
      <c r="G12" s="6">
        <v>7.5651188139999999</v>
      </c>
      <c r="H12" s="6">
        <v>5.9165717569999998</v>
      </c>
      <c r="I12" s="38">
        <v>8.1789959999999991E-3</v>
      </c>
      <c r="J12" s="6">
        <v>-1.648547057</v>
      </c>
    </row>
    <row r="13" spans="1:10">
      <c r="A13" s="6" t="s">
        <v>48</v>
      </c>
      <c r="B13" s="6" t="s">
        <v>49</v>
      </c>
      <c r="C13" s="6">
        <v>827963</v>
      </c>
      <c r="D13" s="6" t="s">
        <v>40</v>
      </c>
      <c r="E13" s="36" t="s">
        <v>83</v>
      </c>
      <c r="F13" s="10" t="s">
        <v>27</v>
      </c>
      <c r="G13" s="6">
        <v>8.6057955229999994</v>
      </c>
      <c r="H13" s="6">
        <v>6.7937358799999998</v>
      </c>
      <c r="I13" s="45">
        <v>6.39301E-5</v>
      </c>
      <c r="J13" s="6">
        <v>-1.8120596429999996</v>
      </c>
    </row>
    <row r="14" spans="1:10">
      <c r="E14" s="36"/>
    </row>
    <row r="15" spans="1:10">
      <c r="C15" s="11"/>
      <c r="D15" s="11"/>
      <c r="E15" s="11"/>
      <c r="F15" s="11"/>
      <c r="G15" s="11"/>
      <c r="H15" s="11"/>
    </row>
    <row r="17" spans="5:5">
      <c r="E17" s="12"/>
    </row>
    <row r="18" spans="5:5">
      <c r="E18" s="12"/>
    </row>
    <row r="19" spans="5:5">
      <c r="E19" s="12"/>
    </row>
    <row r="20" spans="5:5">
      <c r="E20" s="12"/>
    </row>
    <row r="21" spans="5:5">
      <c r="E21" s="12"/>
    </row>
    <row r="22" spans="5:5">
      <c r="E22" s="12"/>
    </row>
    <row r="23" spans="5:5">
      <c r="E23" s="12"/>
    </row>
    <row r="24" spans="5:5">
      <c r="E24" s="12"/>
    </row>
    <row r="25" spans="5:5">
      <c r="E25" s="12"/>
    </row>
    <row r="26" spans="5:5">
      <c r="E26" s="12"/>
    </row>
    <row r="27" spans="5:5">
      <c r="E27" s="12"/>
    </row>
    <row r="28" spans="5:5">
      <c r="E28" s="12"/>
    </row>
    <row r="29" spans="5:5">
      <c r="E29" s="12"/>
    </row>
    <row r="30" spans="5:5">
      <c r="E30" s="12"/>
    </row>
  </sheetData>
  <phoneticPr fontId="4"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J19"/>
  <sheetViews>
    <sheetView workbookViewId="0">
      <selection activeCell="F3" sqref="F3"/>
    </sheetView>
  </sheetViews>
  <sheetFormatPr defaultColWidth="8.85546875" defaultRowHeight="15"/>
  <cols>
    <col min="1" max="1" width="19.7109375" customWidth="1"/>
    <col min="2" max="2" width="28.85546875" customWidth="1"/>
    <col min="5" max="5" width="14" customWidth="1"/>
  </cols>
  <sheetData>
    <row r="1" spans="1:10">
      <c r="A1" s="2" t="s">
        <v>53</v>
      </c>
      <c r="B1" s="2" t="s">
        <v>54</v>
      </c>
      <c r="C1" s="2" t="s">
        <v>55</v>
      </c>
      <c r="D1" s="2" t="s">
        <v>56</v>
      </c>
      <c r="E1" s="3" t="s">
        <v>60</v>
      </c>
      <c r="F1" s="2" t="s">
        <v>61</v>
      </c>
      <c r="G1" s="2" t="s">
        <v>58</v>
      </c>
      <c r="H1" s="1" t="s">
        <v>68</v>
      </c>
      <c r="I1" s="1" t="s">
        <v>64</v>
      </c>
      <c r="J1" s="2" t="s">
        <v>65</v>
      </c>
    </row>
    <row r="2" spans="1:10">
      <c r="A2" s="4"/>
      <c r="B2" s="4"/>
      <c r="C2" s="4"/>
      <c r="D2" s="7"/>
      <c r="E2" s="7"/>
      <c r="F2" s="4"/>
      <c r="G2" s="4"/>
      <c r="H2" s="8"/>
      <c r="I2" s="8" t="s">
        <v>71</v>
      </c>
      <c r="J2" s="8" t="s">
        <v>72</v>
      </c>
    </row>
    <row r="3" spans="1:10">
      <c r="A3" s="13" t="s">
        <v>23</v>
      </c>
      <c r="B3" s="13" t="s">
        <v>24</v>
      </c>
      <c r="C3" s="13">
        <v>551854</v>
      </c>
      <c r="D3" s="13" t="s">
        <v>25</v>
      </c>
      <c r="E3" s="36" t="s">
        <v>77</v>
      </c>
      <c r="F3" s="9" t="s">
        <v>27</v>
      </c>
      <c r="G3" s="13">
        <v>7.01723166108793</v>
      </c>
      <c r="H3" s="13">
        <v>5.52163523254639</v>
      </c>
      <c r="I3" s="40">
        <v>1.2196482898630501E-3</v>
      </c>
      <c r="J3" s="18">
        <v>-1.49559642854154</v>
      </c>
    </row>
    <row r="4" spans="1:10">
      <c r="A4" s="13" t="s">
        <v>28</v>
      </c>
      <c r="B4" s="13" t="s">
        <v>29</v>
      </c>
      <c r="C4" s="13">
        <v>767572</v>
      </c>
      <c r="D4" s="13" t="s">
        <v>25</v>
      </c>
      <c r="E4" s="36" t="s">
        <v>78</v>
      </c>
      <c r="F4" s="9" t="s">
        <v>27</v>
      </c>
      <c r="G4" s="13">
        <v>6.9824633031382097</v>
      </c>
      <c r="H4" s="13">
        <v>5.0571010140924599</v>
      </c>
      <c r="I4" s="40">
        <v>2.1917770332632602E-2</v>
      </c>
      <c r="J4" s="18">
        <v>-1.9253622890457498</v>
      </c>
    </row>
    <row r="5" spans="1:10">
      <c r="A5" s="14" t="s">
        <v>41</v>
      </c>
      <c r="B5" s="14" t="s">
        <v>42</v>
      </c>
      <c r="C5" s="14">
        <v>826798</v>
      </c>
      <c r="D5" s="14" t="s">
        <v>40</v>
      </c>
      <c r="E5" s="36" t="s">
        <v>85</v>
      </c>
      <c r="F5" s="10" t="s">
        <v>27</v>
      </c>
      <c r="G5" s="14">
        <v>6.4909028629999996</v>
      </c>
      <c r="H5" s="14">
        <v>5.0936357289999998</v>
      </c>
      <c r="I5" s="40">
        <v>4.6968026000000003E-2</v>
      </c>
      <c r="J5" s="18">
        <v>-1.3972671339999998</v>
      </c>
    </row>
    <row r="6" spans="1:10">
      <c r="A6" s="16"/>
      <c r="B6" s="16"/>
      <c r="C6" s="16"/>
      <c r="D6" s="16"/>
      <c r="E6" s="16"/>
      <c r="F6" s="16"/>
      <c r="G6" s="16"/>
      <c r="H6" s="17"/>
      <c r="I6" s="16"/>
    </row>
    <row r="15" spans="1:10">
      <c r="F15" s="15"/>
    </row>
    <row r="16" spans="1:10">
      <c r="F16" s="13"/>
    </row>
    <row r="17" spans="6:6">
      <c r="F17" s="14"/>
    </row>
    <row r="18" spans="6:6">
      <c r="F18" s="16"/>
    </row>
    <row r="19" spans="6:6">
      <c r="F19" s="12"/>
    </row>
  </sheetData>
  <phoneticPr fontId="4"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J31"/>
  <sheetViews>
    <sheetView workbookViewId="0">
      <selection activeCell="F1" sqref="F1:F1048576"/>
    </sheetView>
  </sheetViews>
  <sheetFormatPr defaultColWidth="8.85546875" defaultRowHeight="15"/>
  <cols>
    <col min="1" max="1" width="20.42578125" customWidth="1"/>
    <col min="2" max="2" width="33" customWidth="1"/>
    <col min="5" max="5" width="16.85546875" customWidth="1"/>
  </cols>
  <sheetData>
    <row r="1" spans="1:10">
      <c r="A1" s="2" t="s">
        <v>53</v>
      </c>
      <c r="B1" s="2" t="s">
        <v>54</v>
      </c>
      <c r="C1" s="2" t="s">
        <v>55</v>
      </c>
      <c r="D1" s="2" t="s">
        <v>56</v>
      </c>
      <c r="E1" s="3" t="s">
        <v>60</v>
      </c>
      <c r="F1" s="2" t="s">
        <v>61</v>
      </c>
      <c r="G1" s="2" t="s">
        <v>68</v>
      </c>
      <c r="H1" s="1" t="s">
        <v>62</v>
      </c>
      <c r="I1" s="1" t="s">
        <v>64</v>
      </c>
      <c r="J1" s="2" t="s">
        <v>65</v>
      </c>
    </row>
    <row r="2" spans="1:10">
      <c r="A2" s="4"/>
      <c r="B2" s="4"/>
      <c r="C2" s="4"/>
      <c r="D2" s="7"/>
      <c r="E2" s="7"/>
      <c r="F2" s="4"/>
      <c r="G2" s="4"/>
      <c r="H2" s="8"/>
      <c r="I2" s="8" t="s">
        <v>69</v>
      </c>
      <c r="J2" s="8" t="s">
        <v>70</v>
      </c>
    </row>
    <row r="3" spans="1:10">
      <c r="A3" s="20" t="s">
        <v>2</v>
      </c>
      <c r="B3" s="20" t="s">
        <v>3</v>
      </c>
      <c r="C3" s="20">
        <v>561446</v>
      </c>
      <c r="D3" s="20" t="s">
        <v>4</v>
      </c>
      <c r="E3" s="36" t="s">
        <v>75</v>
      </c>
      <c r="F3" s="9" t="s">
        <v>6</v>
      </c>
      <c r="G3" s="20">
        <v>11.753898901442801</v>
      </c>
      <c r="H3" s="20">
        <v>8.7004050349911903</v>
      </c>
      <c r="I3" s="40">
        <v>3.1672146375062601E-4</v>
      </c>
      <c r="J3" s="20">
        <v>-3.0534938664516105</v>
      </c>
    </row>
    <row r="4" spans="1:10">
      <c r="A4" s="20" t="s">
        <v>11</v>
      </c>
      <c r="B4" s="20" t="s">
        <v>12</v>
      </c>
      <c r="C4" s="20">
        <v>757941</v>
      </c>
      <c r="D4" s="20" t="s">
        <v>13</v>
      </c>
      <c r="E4" s="36" t="s">
        <v>74</v>
      </c>
      <c r="F4" s="9" t="s">
        <v>22</v>
      </c>
      <c r="G4" s="20">
        <v>10.0747586837855</v>
      </c>
      <c r="H4" s="20">
        <v>8.1614903923568392</v>
      </c>
      <c r="I4" s="40">
        <v>2.91162802717668E-3</v>
      </c>
      <c r="J4" s="20">
        <v>-1.9132682914286612</v>
      </c>
    </row>
    <row r="5" spans="1:10">
      <c r="A5" s="21" t="s">
        <v>32</v>
      </c>
      <c r="B5" s="21" t="s">
        <v>33</v>
      </c>
      <c r="C5" s="21">
        <v>594952</v>
      </c>
      <c r="D5" s="21" t="s">
        <v>30</v>
      </c>
      <c r="E5" s="23" t="s">
        <v>79</v>
      </c>
      <c r="F5" s="21" t="s">
        <v>31</v>
      </c>
      <c r="G5" s="21">
        <v>10.8648383890686</v>
      </c>
      <c r="H5" s="21">
        <v>8.8642277848614306</v>
      </c>
      <c r="I5" s="40">
        <v>6.8001246599436096E-4</v>
      </c>
      <c r="J5" s="20">
        <v>-2.0006106042071696</v>
      </c>
    </row>
    <row r="6" spans="1:10">
      <c r="A6" s="21" t="s">
        <v>34</v>
      </c>
      <c r="B6" s="21" t="s">
        <v>35</v>
      </c>
      <c r="C6" s="21">
        <v>583282</v>
      </c>
      <c r="D6" s="21" t="s">
        <v>0</v>
      </c>
      <c r="E6" s="36" t="s">
        <v>80</v>
      </c>
      <c r="F6" s="10" t="s">
        <v>39</v>
      </c>
      <c r="G6" s="21">
        <v>7.7448602631378902</v>
      </c>
      <c r="H6" s="21">
        <v>5.3793088487321103</v>
      </c>
      <c r="I6" s="40">
        <v>1.02587958106554E-4</v>
      </c>
      <c r="J6" s="20">
        <v>-2.3655514144057799</v>
      </c>
    </row>
    <row r="7" spans="1:10">
      <c r="A7" s="21" t="s">
        <v>18</v>
      </c>
      <c r="B7" s="21" t="s">
        <v>19</v>
      </c>
      <c r="C7" s="21">
        <v>594950</v>
      </c>
      <c r="D7" s="21" t="s">
        <v>30</v>
      </c>
      <c r="E7" s="27" t="s">
        <v>82</v>
      </c>
      <c r="F7" s="21" t="s">
        <v>31</v>
      </c>
      <c r="G7" s="21">
        <v>9.0950348289767007</v>
      </c>
      <c r="H7" s="21">
        <v>5.97707457455774</v>
      </c>
      <c r="I7" s="40">
        <v>1.47207535264672E-3</v>
      </c>
      <c r="J7" s="20">
        <v>-3.1179602544189606</v>
      </c>
    </row>
    <row r="8" spans="1:10">
      <c r="A8" s="21" t="s">
        <v>20</v>
      </c>
      <c r="B8" s="21" t="s">
        <v>21</v>
      </c>
      <c r="C8" s="21">
        <v>821537</v>
      </c>
      <c r="D8" s="21" t="s">
        <v>45</v>
      </c>
      <c r="E8" s="36" t="s">
        <v>81</v>
      </c>
      <c r="F8" s="10" t="s">
        <v>89</v>
      </c>
      <c r="G8" s="21">
        <v>9.3640716486461795</v>
      </c>
      <c r="H8" s="21">
        <v>6.3146560653827501</v>
      </c>
      <c r="I8" s="40">
        <v>7.7295398640585299E-4</v>
      </c>
      <c r="J8" s="20">
        <v>-3.0494155832634293</v>
      </c>
    </row>
    <row r="9" spans="1:10">
      <c r="A9" s="21" t="s">
        <v>90</v>
      </c>
      <c r="B9" s="21" t="s">
        <v>91</v>
      </c>
      <c r="C9" s="21">
        <v>752985</v>
      </c>
      <c r="D9" s="21" t="s">
        <v>92</v>
      </c>
      <c r="E9" s="36" t="s">
        <v>16</v>
      </c>
      <c r="F9" s="10" t="s">
        <v>36</v>
      </c>
      <c r="G9" s="21">
        <v>7.5162669910000002</v>
      </c>
      <c r="H9" s="21">
        <v>6.067769921</v>
      </c>
      <c r="I9" s="40">
        <v>3.6454001999999999E-2</v>
      </c>
      <c r="J9" s="20">
        <v>-1.4484970700000002</v>
      </c>
    </row>
    <row r="14" spans="1:10">
      <c r="C14" s="21"/>
      <c r="D14" s="21"/>
    </row>
    <row r="15" spans="1:10">
      <c r="C15" s="21"/>
      <c r="D15" s="21"/>
    </row>
    <row r="16" spans="1:10">
      <c r="C16" s="21"/>
      <c r="D16" s="21"/>
    </row>
    <row r="17" spans="3:4">
      <c r="C17" s="18"/>
      <c r="D17" s="18"/>
    </row>
    <row r="18" spans="3:4">
      <c r="C18" s="18"/>
      <c r="D18" s="18"/>
    </row>
    <row r="19" spans="3:4">
      <c r="C19" s="18"/>
      <c r="D19" s="18"/>
    </row>
    <row r="20" spans="3:4">
      <c r="C20" s="21"/>
      <c r="D20" s="21"/>
    </row>
    <row r="21" spans="3:4">
      <c r="C21" s="21"/>
      <c r="D21" s="21"/>
    </row>
    <row r="22" spans="3:4">
      <c r="C22" s="21"/>
      <c r="D22" s="21"/>
    </row>
    <row r="23" spans="3:4">
      <c r="C23" s="21"/>
      <c r="D23" s="21"/>
    </row>
    <row r="24" spans="3:4">
      <c r="C24" s="21"/>
      <c r="D24" s="21"/>
    </row>
    <row r="25" spans="3:4">
      <c r="C25" s="21"/>
      <c r="D25" s="21"/>
    </row>
    <row r="26" spans="3:4">
      <c r="C26" s="21"/>
      <c r="D26" s="21"/>
    </row>
    <row r="27" spans="3:4">
      <c r="C27" s="21"/>
      <c r="D27" s="21"/>
    </row>
    <row r="29" spans="3:4">
      <c r="C29" s="20"/>
      <c r="D29" s="20"/>
    </row>
    <row r="30" spans="3:4">
      <c r="C30" s="20"/>
      <c r="D30" s="20"/>
    </row>
    <row r="31" spans="3:4">
      <c r="C31" s="21"/>
      <c r="D31" s="21"/>
    </row>
  </sheetData>
  <phoneticPr fontId="4"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BB34"/>
  <sheetViews>
    <sheetView workbookViewId="0">
      <selection activeCell="G1" sqref="G1:G1048576"/>
    </sheetView>
  </sheetViews>
  <sheetFormatPr defaultColWidth="8.85546875" defaultRowHeight="15"/>
  <cols>
    <col min="1" max="1" width="20.42578125" customWidth="1"/>
    <col min="2" max="2" width="32.140625" customWidth="1"/>
    <col min="5" max="5" width="16.42578125" customWidth="1"/>
  </cols>
  <sheetData>
    <row r="1" spans="1:54">
      <c r="A1" s="2" t="s">
        <v>53</v>
      </c>
      <c r="B1" s="2" t="s">
        <v>54</v>
      </c>
      <c r="C1" s="2" t="s">
        <v>55</v>
      </c>
      <c r="D1" s="2" t="s">
        <v>56</v>
      </c>
      <c r="E1" s="3" t="s">
        <v>60</v>
      </c>
      <c r="F1" s="2" t="s">
        <v>61</v>
      </c>
      <c r="G1" s="2" t="s">
        <v>62</v>
      </c>
      <c r="H1" s="1" t="s">
        <v>63</v>
      </c>
      <c r="I1" s="1" t="s">
        <v>64</v>
      </c>
      <c r="J1" s="2" t="s">
        <v>65</v>
      </c>
    </row>
    <row r="2" spans="1:54">
      <c r="A2" s="22"/>
      <c r="B2" s="22"/>
      <c r="C2" s="22"/>
      <c r="D2" s="23"/>
      <c r="E2" s="23"/>
      <c r="F2" s="22"/>
      <c r="G2" s="22"/>
      <c r="H2" s="1"/>
      <c r="I2" s="1" t="s">
        <v>66</v>
      </c>
      <c r="J2" s="8" t="s">
        <v>67</v>
      </c>
    </row>
    <row r="3" spans="1:54">
      <c r="A3" s="24" t="s">
        <v>2</v>
      </c>
      <c r="B3" s="24" t="s">
        <v>3</v>
      </c>
      <c r="C3" s="24">
        <v>561446</v>
      </c>
      <c r="D3" s="24" t="s">
        <v>4</v>
      </c>
      <c r="E3" s="36" t="s">
        <v>75</v>
      </c>
      <c r="F3" s="24" t="s">
        <v>5</v>
      </c>
      <c r="G3" s="24">
        <v>8.7004050349911903</v>
      </c>
      <c r="H3" s="24">
        <v>10.685244927565</v>
      </c>
      <c r="I3" s="40">
        <v>3.8182421588662E-3</v>
      </c>
      <c r="J3" s="24">
        <v>1.9848398925738095</v>
      </c>
      <c r="K3" s="32"/>
    </row>
    <row r="4" spans="1:54">
      <c r="A4" s="25" t="s">
        <v>34</v>
      </c>
      <c r="B4" s="25" t="s">
        <v>35</v>
      </c>
      <c r="C4" s="25">
        <v>583282</v>
      </c>
      <c r="D4" s="25" t="s">
        <v>0</v>
      </c>
      <c r="E4" s="36" t="s">
        <v>80</v>
      </c>
      <c r="F4" s="25" t="s">
        <v>1</v>
      </c>
      <c r="G4" s="25">
        <v>5.3793088487321103</v>
      </c>
      <c r="H4" s="25">
        <v>8.2619487742618691</v>
      </c>
      <c r="I4" s="40">
        <v>3.49161207733425E-6</v>
      </c>
      <c r="J4" s="24">
        <f>H4-G4</f>
        <v>2.8826399255297588</v>
      </c>
      <c r="K4" s="32"/>
    </row>
    <row r="5" spans="1:54">
      <c r="A5" s="25" t="s">
        <v>18</v>
      </c>
      <c r="B5" s="25" t="s">
        <v>19</v>
      </c>
      <c r="C5" s="25">
        <v>594950</v>
      </c>
      <c r="D5" s="25" t="s">
        <v>30</v>
      </c>
      <c r="E5" s="27" t="s">
        <v>82</v>
      </c>
      <c r="F5" s="25" t="s">
        <v>5</v>
      </c>
      <c r="G5" s="25">
        <v>5.97707457455774</v>
      </c>
      <c r="H5" s="25">
        <v>7.4734128389916998</v>
      </c>
      <c r="I5" s="40">
        <v>5.6275845689023399E-2</v>
      </c>
      <c r="J5" s="24">
        <f>H5-G5</f>
        <v>1.4963382644339598</v>
      </c>
      <c r="K5" s="32"/>
    </row>
    <row r="6" spans="1:54">
      <c r="A6" s="18" t="s">
        <v>32</v>
      </c>
      <c r="B6" s="18" t="s">
        <v>33</v>
      </c>
      <c r="C6" s="18">
        <v>594952</v>
      </c>
      <c r="D6" s="18" t="s">
        <v>30</v>
      </c>
      <c r="E6" s="23" t="s">
        <v>79</v>
      </c>
      <c r="F6" s="18" t="s">
        <v>5</v>
      </c>
      <c r="G6" s="18">
        <v>8.8642277848614306</v>
      </c>
      <c r="H6" s="18">
        <v>10.534235406712099</v>
      </c>
      <c r="I6" s="42">
        <v>1.16370307826561E-3</v>
      </c>
      <c r="J6" s="24">
        <f>H6-G6</f>
        <v>1.6700076218506688</v>
      </c>
      <c r="K6" s="32"/>
    </row>
    <row r="7" spans="1:54">
      <c r="A7" s="25" t="s">
        <v>20</v>
      </c>
      <c r="B7" s="25" t="s">
        <v>21</v>
      </c>
      <c r="C7" s="25">
        <v>821537</v>
      </c>
      <c r="D7" s="25" t="s">
        <v>45</v>
      </c>
      <c r="E7" s="36" t="s">
        <v>81</v>
      </c>
      <c r="F7" s="25" t="s">
        <v>46</v>
      </c>
      <c r="G7" s="25">
        <v>6.3146560653827501</v>
      </c>
      <c r="H7" s="25">
        <v>9.7495735337191203</v>
      </c>
      <c r="I7" s="40">
        <v>9.0169896407567298E-5</v>
      </c>
      <c r="J7" s="24">
        <f>H7-G7</f>
        <v>3.4349174683363701</v>
      </c>
      <c r="K7" s="32"/>
    </row>
    <row r="8" spans="1:54">
      <c r="A8" s="18" t="s">
        <v>43</v>
      </c>
      <c r="B8" s="18" t="s">
        <v>44</v>
      </c>
      <c r="C8" s="18">
        <v>678966</v>
      </c>
      <c r="D8" s="18" t="s">
        <v>45</v>
      </c>
      <c r="E8" s="36" t="s">
        <v>84</v>
      </c>
      <c r="F8" s="18" t="s">
        <v>46</v>
      </c>
      <c r="G8" s="18">
        <v>4.9789998930000001</v>
      </c>
      <c r="H8" s="18">
        <v>10.754700590000001</v>
      </c>
      <c r="I8" s="43">
        <v>6.5328000000000001E-8</v>
      </c>
      <c r="J8" s="24">
        <v>5.7757006970000004</v>
      </c>
      <c r="K8" s="32"/>
    </row>
    <row r="9" spans="1:54">
      <c r="A9" s="38" t="s">
        <v>23</v>
      </c>
      <c r="B9" s="38" t="s">
        <v>24</v>
      </c>
      <c r="C9" s="38">
        <v>551854</v>
      </c>
      <c r="D9" s="38" t="s">
        <v>40</v>
      </c>
      <c r="E9" s="38" t="s">
        <v>77</v>
      </c>
      <c r="F9" s="38" t="s">
        <v>26</v>
      </c>
      <c r="G9" s="38">
        <v>5.9456994950000004</v>
      </c>
      <c r="H9" s="38">
        <v>7.956503283</v>
      </c>
      <c r="I9" s="41">
        <v>1.0409E-5</v>
      </c>
      <c r="J9" s="38">
        <f>H9-G9</f>
        <v>2.0108037879999996</v>
      </c>
      <c r="K9" s="32"/>
    </row>
    <row r="10" spans="1:54">
      <c r="A10" s="18" t="s">
        <v>90</v>
      </c>
      <c r="B10" s="18" t="s">
        <v>91</v>
      </c>
      <c r="C10" s="18">
        <v>752985</v>
      </c>
      <c r="D10" s="18" t="s">
        <v>92</v>
      </c>
      <c r="E10" s="36" t="s">
        <v>16</v>
      </c>
      <c r="F10" s="18" t="s">
        <v>15</v>
      </c>
      <c r="G10" s="18">
        <v>6.067769921</v>
      </c>
      <c r="H10" s="18">
        <v>8.283215341</v>
      </c>
      <c r="I10" s="42">
        <v>1.3039480000000001E-3</v>
      </c>
      <c r="J10" s="24">
        <v>2.21544542</v>
      </c>
      <c r="K10" s="32"/>
    </row>
    <row r="11" spans="1:54">
      <c r="A11" s="18" t="s">
        <v>88</v>
      </c>
      <c r="B11" s="18" t="s">
        <v>37</v>
      </c>
      <c r="C11" s="18">
        <v>810352</v>
      </c>
      <c r="D11" s="18" t="s">
        <v>38</v>
      </c>
      <c r="E11" s="27" t="s">
        <v>87</v>
      </c>
      <c r="F11" s="18" t="s">
        <v>86</v>
      </c>
      <c r="G11" s="18">
        <v>7.9338708889999996</v>
      </c>
      <c r="H11" s="18">
        <v>10.475827969999999</v>
      </c>
      <c r="I11" s="42">
        <v>4.4615099999999999E-4</v>
      </c>
      <c r="J11" s="24">
        <v>2.5419570809999996</v>
      </c>
      <c r="K11" s="32"/>
    </row>
    <row r="12" spans="1:54">
      <c r="A12" s="18" t="s">
        <v>41</v>
      </c>
      <c r="B12" s="18" t="s">
        <v>42</v>
      </c>
      <c r="C12" s="18">
        <v>826798</v>
      </c>
      <c r="D12" s="18" t="s">
        <v>40</v>
      </c>
      <c r="E12" s="36" t="s">
        <v>85</v>
      </c>
      <c r="F12" s="18" t="s">
        <v>26</v>
      </c>
      <c r="G12" s="18">
        <v>4.8313197270000003</v>
      </c>
      <c r="H12" s="18">
        <v>8.8464782700000004</v>
      </c>
      <c r="I12" s="43">
        <v>1.6709200000000001E-6</v>
      </c>
      <c r="J12" s="24">
        <v>4.0151585430000001</v>
      </c>
      <c r="K12" s="32"/>
    </row>
    <row r="13" spans="1:54" ht="16.5" customHeight="1" thickBot="1">
      <c r="A13" s="19" t="s">
        <v>48</v>
      </c>
      <c r="B13" s="19" t="s">
        <v>49</v>
      </c>
      <c r="C13" s="19">
        <v>827963</v>
      </c>
      <c r="D13" s="19" t="s">
        <v>40</v>
      </c>
      <c r="E13" s="39" t="s">
        <v>83</v>
      </c>
      <c r="F13" s="19" t="s">
        <v>26</v>
      </c>
      <c r="G13" s="19">
        <v>5.9214442580000002</v>
      </c>
      <c r="H13" s="19">
        <v>11.76673051</v>
      </c>
      <c r="I13" s="44">
        <v>2.3989300000000001E-10</v>
      </c>
      <c r="J13" s="26">
        <v>5.8452862520000002</v>
      </c>
      <c r="K13" s="32"/>
    </row>
    <row r="14" spans="1:54" ht="15.75" thickTop="1">
      <c r="A14" s="24" t="s">
        <v>11</v>
      </c>
      <c r="B14" s="24" t="s">
        <v>12</v>
      </c>
      <c r="C14" s="24">
        <v>757941</v>
      </c>
      <c r="D14" s="24" t="s">
        <v>13</v>
      </c>
      <c r="E14" s="36" t="s">
        <v>74</v>
      </c>
      <c r="F14" s="24" t="s">
        <v>14</v>
      </c>
      <c r="G14" s="24">
        <v>8.1614903923568392</v>
      </c>
      <c r="H14" s="24">
        <v>6.6829764973049404</v>
      </c>
      <c r="I14" s="40">
        <v>7.9078263255525395E-3</v>
      </c>
      <c r="J14" s="24">
        <v>-1.4785138950518988</v>
      </c>
      <c r="K14" s="32"/>
    </row>
    <row r="15" spans="1:54">
      <c r="A15" s="18" t="s">
        <v>50</v>
      </c>
      <c r="B15" s="18" t="s">
        <v>51</v>
      </c>
      <c r="C15" s="18">
        <v>757942</v>
      </c>
      <c r="D15" s="18" t="s">
        <v>52</v>
      </c>
      <c r="E15" s="36" t="s">
        <v>17</v>
      </c>
      <c r="F15" s="18" t="s">
        <v>14</v>
      </c>
      <c r="G15" s="18">
        <v>9.8341184560000006</v>
      </c>
      <c r="H15" s="18">
        <v>7.7537816289999997</v>
      </c>
      <c r="I15" s="43">
        <v>6.1844600000000001E-5</v>
      </c>
      <c r="J15" s="24">
        <v>-2.0803368270000009</v>
      </c>
      <c r="K15" s="37"/>
      <c r="L15" s="37"/>
      <c r="M15" s="37"/>
      <c r="N15" s="37"/>
      <c r="O15" s="37"/>
      <c r="P15" s="37"/>
      <c r="Q15" s="37"/>
      <c r="R15" s="37"/>
      <c r="S15" s="37"/>
      <c r="T15" s="37"/>
      <c r="U15" s="37"/>
      <c r="V15" s="37"/>
      <c r="W15" s="37"/>
      <c r="X15" s="34"/>
      <c r="Y15" s="37"/>
      <c r="Z15" s="34"/>
      <c r="AA15" s="37"/>
      <c r="AB15" s="37"/>
      <c r="AC15" s="37"/>
      <c r="AD15" s="37"/>
      <c r="AE15" s="37"/>
      <c r="AF15" s="37"/>
      <c r="AG15" s="34"/>
      <c r="AH15" s="34"/>
      <c r="AI15" s="37"/>
      <c r="AJ15" s="37"/>
      <c r="AK15" s="37"/>
      <c r="AL15" s="37"/>
      <c r="AM15" s="37"/>
      <c r="AN15" s="37"/>
      <c r="AO15" s="37"/>
      <c r="AP15" s="37"/>
      <c r="AQ15" s="37"/>
      <c r="AR15" s="37"/>
      <c r="AS15" s="35"/>
      <c r="AT15" s="35"/>
      <c r="AU15" s="35"/>
      <c r="AV15" s="35"/>
      <c r="AW15" s="35"/>
      <c r="AX15" s="36"/>
      <c r="AY15" s="36"/>
      <c r="AZ15" s="36"/>
      <c r="BA15" s="36"/>
      <c r="BB15" s="36"/>
    </row>
    <row r="16" spans="1:54">
      <c r="A16" s="36"/>
      <c r="B16" s="36"/>
      <c r="C16" s="36"/>
      <c r="D16" s="36"/>
      <c r="E16" s="36"/>
      <c r="F16" s="36"/>
      <c r="G16" s="37"/>
      <c r="H16" s="37"/>
      <c r="I16" s="37"/>
      <c r="J16" s="37"/>
    </row>
    <row r="17" spans="3:6">
      <c r="E17" s="36"/>
    </row>
    <row r="18" spans="3:6">
      <c r="C18" s="18"/>
      <c r="D18" s="18"/>
      <c r="E18" s="22"/>
      <c r="F18" s="22"/>
    </row>
    <row r="19" spans="3:6">
      <c r="C19" s="18"/>
      <c r="D19" s="18"/>
      <c r="E19" s="22"/>
      <c r="F19" s="22"/>
    </row>
    <row r="20" spans="3:6">
      <c r="C20" s="18"/>
      <c r="D20" s="18"/>
      <c r="E20" s="22"/>
      <c r="F20" s="22"/>
    </row>
    <row r="21" spans="3:6">
      <c r="C21" s="18"/>
      <c r="D21" s="18"/>
      <c r="E21" s="22"/>
      <c r="F21" s="22"/>
    </row>
    <row r="22" spans="3:6">
      <c r="C22" s="18"/>
      <c r="D22" s="18"/>
      <c r="E22" s="22"/>
      <c r="F22" s="22"/>
    </row>
    <row r="23" spans="3:6">
      <c r="C23" s="18"/>
      <c r="D23" s="18"/>
      <c r="E23" s="22"/>
      <c r="F23" s="22"/>
    </row>
    <row r="24" spans="3:6">
      <c r="C24" s="18"/>
      <c r="D24" s="18"/>
      <c r="E24" s="22"/>
      <c r="F24" s="22"/>
    </row>
    <row r="25" spans="3:6">
      <c r="C25" s="18"/>
      <c r="D25" s="18"/>
      <c r="E25" s="22"/>
      <c r="F25" s="22"/>
    </row>
    <row r="26" spans="3:6">
      <c r="C26" s="18"/>
      <c r="D26" s="18"/>
      <c r="E26" s="22"/>
      <c r="F26" s="28"/>
    </row>
    <row r="27" spans="3:6">
      <c r="C27" s="18"/>
      <c r="D27" s="18"/>
      <c r="E27" s="22"/>
      <c r="F27" s="29"/>
    </row>
    <row r="28" spans="3:6">
      <c r="C28" s="18"/>
      <c r="D28" s="18"/>
      <c r="E28" s="22"/>
      <c r="F28" s="29"/>
    </row>
    <row r="29" spans="3:6">
      <c r="C29" s="18"/>
      <c r="D29" s="18"/>
      <c r="E29" s="22"/>
      <c r="F29" s="29"/>
    </row>
    <row r="30" spans="3:6">
      <c r="C30" s="18"/>
      <c r="D30" s="18"/>
      <c r="E30" s="22"/>
      <c r="F30" s="29"/>
    </row>
    <row r="31" spans="3:6">
      <c r="C31" s="18"/>
      <c r="D31" s="18"/>
      <c r="E31" s="22"/>
      <c r="F31" s="30"/>
    </row>
    <row r="32" spans="3:6">
      <c r="F32" s="31"/>
    </row>
    <row r="33" spans="6:6">
      <c r="F33" s="33"/>
    </row>
    <row r="34" spans="6:6">
      <c r="F34" s="33"/>
    </row>
  </sheetData>
  <phoneticPr fontId="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4</vt:i4>
      </vt:variant>
    </vt:vector>
  </HeadingPairs>
  <TitlesOfParts>
    <vt:vector size="4" baseType="lpstr">
      <vt:lpstr>SD0-SD5</vt:lpstr>
      <vt:lpstr>SD5-SD11</vt:lpstr>
      <vt:lpstr>SD11-C4</vt:lpstr>
      <vt:lpstr>C4-BB</vt:lpstr>
    </vt:vector>
  </TitlesOfParts>
  <Company>SLU, Umeå</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anpe</dc:creator>
  <cp:lastModifiedBy>Nova</cp:lastModifiedBy>
  <dcterms:created xsi:type="dcterms:W3CDTF">2009-10-05T10:10:05Z</dcterms:created>
  <dcterms:modified xsi:type="dcterms:W3CDTF">2009-12-07T14:38:18Z</dcterms:modified>
</cp:coreProperties>
</file>